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lshakova\Documents\РЕГИНА\"/>
    </mc:Choice>
  </mc:AlternateContent>
  <bookViews>
    <workbookView xWindow="0" yWindow="0" windowWidth="28800" windowHeight="11835"/>
  </bookViews>
  <sheets>
    <sheet name="Федеральные деньги 2021 " sheetId="2" r:id="rId1"/>
  </sheets>
  <calcPr calcId="152511"/>
</workbook>
</file>

<file path=xl/calcChain.xml><?xml version="1.0" encoding="utf-8"?>
<calcChain xmlns="http://schemas.openxmlformats.org/spreadsheetml/2006/main">
  <c r="F11" i="2" l="1"/>
  <c r="F9" i="2" l="1"/>
  <c r="G12" i="2" l="1"/>
  <c r="F12" i="2"/>
  <c r="E12" i="2"/>
  <c r="D12" i="2"/>
  <c r="G10" i="2" l="1"/>
  <c r="D10" i="2"/>
  <c r="D13" i="2" s="1"/>
  <c r="G8" i="2"/>
  <c r="G13" i="2" s="1"/>
  <c r="E10" i="2" l="1"/>
  <c r="E13" i="2" s="1"/>
  <c r="F10" i="2"/>
  <c r="F13" i="2" s="1"/>
  <c r="D8" i="2"/>
  <c r="F7" i="2"/>
  <c r="F8" i="2" s="1"/>
  <c r="E8" i="2"/>
</calcChain>
</file>

<file path=xl/sharedStrings.xml><?xml version="1.0" encoding="utf-8"?>
<sst xmlns="http://schemas.openxmlformats.org/spreadsheetml/2006/main" count="19" uniqueCount="17">
  <si>
    <t>Соглашение c Министерством спорта РФ</t>
  </si>
  <si>
    <t>ВСЕГО по  Соглашениям</t>
  </si>
  <si>
    <t>(руб.)</t>
  </si>
  <si>
    <t>№№ пп</t>
  </si>
  <si>
    <t>Общая сумма финансирования мероприятия</t>
  </si>
  <si>
    <t>ИТОГО по соглашению</t>
  </si>
  <si>
    <t>Предмет соглашения</t>
  </si>
  <si>
    <t>Федеральный бюджет</t>
  </si>
  <si>
    <t>Бюджет Мурманской области</t>
  </si>
  <si>
    <t>В спортивные школы олимпийского резерва, в т.ч. по хоккею, поставлено новое спортивное оборудование и инвентарь</t>
  </si>
  <si>
    <t>Поставлены комплекты спортивного оборудования</t>
  </si>
  <si>
    <t xml:space="preserve">Все организации спортивной подготовки предоставляют услуги населению в соответствии с федеральными стандартами спортивной подготовки </t>
  </si>
  <si>
    <t>Информация о расходовании средств, выделенных из федерального бюджета Министерству спорта и молодежной политики Мурманской области в 2021 году</t>
  </si>
  <si>
    <r>
      <rPr>
        <b/>
        <sz val="12"/>
        <rFont val="Times New Roman"/>
        <family val="1"/>
        <charset val="204"/>
      </rPr>
      <t>Допсоглашение № 777-09-2020-138/2 от 20.12.2020</t>
    </r>
    <r>
      <rPr>
        <sz val="12"/>
        <rFont val="Times New Roman"/>
        <family val="1"/>
        <charset val="204"/>
      </rPr>
      <t xml:space="preserve"> по субсидии на приобретение спортивного оборудования и инвентаря для приведения организаций спортивной подготовки в нормативное состояние</t>
    </r>
  </si>
  <si>
    <r>
      <rPr>
        <b/>
        <sz val="12"/>
        <rFont val="Times New Roman"/>
        <family val="1"/>
        <charset val="204"/>
      </rPr>
      <t>Допсоглашение № 777-08-2019-201/5 от 18.02.2021</t>
    </r>
    <r>
      <rPr>
        <sz val="12"/>
        <rFont val="Times New Roman"/>
        <family val="1"/>
        <charset val="204"/>
      </rPr>
      <t xml:space="preserve"> по субсидии на оснащение объектов спортивной инфраструктуры спортивно-технологическим оборудованием</t>
    </r>
  </si>
  <si>
    <r>
      <rPr>
        <b/>
        <sz val="12"/>
        <rFont val="Times New Roman"/>
        <family val="1"/>
        <charset val="204"/>
      </rPr>
      <t>Допсоглашение № 777-08-2019-066/2 от  21.12.2020</t>
    </r>
    <r>
      <rPr>
        <sz val="12"/>
        <rFont val="Times New Roman"/>
        <family val="1"/>
        <charset val="204"/>
      </rPr>
      <t xml:space="preserve"> по субсидии на господдержку спортивных организаций, осуществляющих подготовку спортивного резерва для сборных команд РФ</t>
    </r>
  </si>
  <si>
    <t>Исполнено на 01.07.2021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</si>
</sst>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/>
    </xf>
    <xf numFmtId="4" fontId="5" fillId="0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2" fillId="0" borderId="0" xfId="0" applyFont="1" applyBorder="1" applyAlignment="1"/>
    <xf numFmtId="0" fontId="0" fillId="0" borderId="0" xfId="0" applyFont="1"/>
    <xf numFmtId="4" fontId="0" fillId="0" borderId="0" xfId="0" applyNumberFormat="1"/>
    <xf numFmtId="4" fontId="7" fillId="0" borderId="2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top"/>
    </xf>
    <xf numFmtId="4" fontId="9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9" fillId="0" borderId="4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0" fillId="0" borderId="7" xfId="0" applyBorder="1" applyAlignment="1">
      <alignment horizontal="center"/>
    </xf>
    <xf numFmtId="0" fontId="9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0"/>
  <sheetViews>
    <sheetView tabSelected="1" zoomScaleNormal="100" workbookViewId="0">
      <selection activeCell="I9" sqref="I9"/>
    </sheetView>
  </sheetViews>
  <sheetFormatPr defaultRowHeight="15" x14ac:dyDescent="0.25"/>
  <cols>
    <col min="1" max="1" width="4.5703125" customWidth="1"/>
    <col min="2" max="2" width="41.140625" customWidth="1"/>
    <col min="3" max="3" width="50.28515625" customWidth="1"/>
    <col min="4" max="5" width="19.42578125" customWidth="1"/>
    <col min="6" max="6" width="25.42578125" customWidth="1"/>
    <col min="7" max="7" width="18.28515625" customWidth="1"/>
  </cols>
  <sheetData>
    <row r="2" spans="1:7" ht="18.75" customHeight="1" x14ac:dyDescent="0.25">
      <c r="A2" s="24" t="s">
        <v>12</v>
      </c>
      <c r="B2" s="24"/>
      <c r="C2" s="24"/>
      <c r="D2" s="24"/>
      <c r="E2" s="24"/>
      <c r="F2" s="24"/>
      <c r="G2" s="24"/>
    </row>
    <row r="3" spans="1:7" ht="6.6" customHeight="1" x14ac:dyDescent="0.3">
      <c r="A3" s="8"/>
      <c r="B3" s="8"/>
      <c r="C3" s="8"/>
      <c r="F3" s="1"/>
    </row>
    <row r="4" spans="1:7" ht="24.75" customHeight="1" x14ac:dyDescent="0.35">
      <c r="A4" s="2"/>
      <c r="B4" s="2"/>
      <c r="C4" s="2"/>
      <c r="F4" s="1"/>
      <c r="G4" s="7" t="s">
        <v>2</v>
      </c>
    </row>
    <row r="5" spans="1:7" ht="47.25" x14ac:dyDescent="0.25">
      <c r="A5" s="3" t="s">
        <v>3</v>
      </c>
      <c r="B5" s="3" t="s">
        <v>0</v>
      </c>
      <c r="C5" s="3" t="s">
        <v>6</v>
      </c>
      <c r="D5" s="3" t="s">
        <v>7</v>
      </c>
      <c r="E5" s="3" t="s">
        <v>8</v>
      </c>
      <c r="F5" s="3" t="s">
        <v>4</v>
      </c>
      <c r="G5" s="3" t="s">
        <v>16</v>
      </c>
    </row>
    <row r="6" spans="1:7" x14ac:dyDescent="0.25">
      <c r="A6" s="22">
        <v>1</v>
      </c>
      <c r="B6" s="22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</row>
    <row r="7" spans="1:7" ht="93" customHeight="1" x14ac:dyDescent="0.25">
      <c r="A7" s="16">
        <v>1</v>
      </c>
      <c r="B7" s="12" t="s">
        <v>13</v>
      </c>
      <c r="C7" s="13" t="s">
        <v>9</v>
      </c>
      <c r="D7" s="14">
        <v>32848800</v>
      </c>
      <c r="E7" s="14">
        <v>2096731.9148936169</v>
      </c>
      <c r="F7" s="15">
        <f>D7+E7</f>
        <v>34945531.91489362</v>
      </c>
      <c r="G7" s="4">
        <v>1516763.99</v>
      </c>
    </row>
    <row r="8" spans="1:7" ht="15.75" x14ac:dyDescent="0.25">
      <c r="A8" s="32" t="s">
        <v>5</v>
      </c>
      <c r="B8" s="32"/>
      <c r="C8" s="32"/>
      <c r="D8" s="17">
        <f>SUM(D7:D7)</f>
        <v>32848800</v>
      </c>
      <c r="E8" s="17">
        <f>SUM(E7:E7)</f>
        <v>2096731.9148936169</v>
      </c>
      <c r="F8" s="17">
        <f>SUM(F7:F7)</f>
        <v>34945531.91489362</v>
      </c>
      <c r="G8" s="5">
        <f>SUM(G7:G7)</f>
        <v>1516763.99</v>
      </c>
    </row>
    <row r="9" spans="1:7" ht="79.5" customHeight="1" x14ac:dyDescent="0.25">
      <c r="A9" s="16">
        <v>2</v>
      </c>
      <c r="B9" s="12" t="s">
        <v>14</v>
      </c>
      <c r="C9" s="18" t="s">
        <v>10</v>
      </c>
      <c r="D9" s="14">
        <v>21267400</v>
      </c>
      <c r="E9" s="14">
        <v>1357493.62</v>
      </c>
      <c r="F9" s="19">
        <f>D9+E9</f>
        <v>22624893.620000001</v>
      </c>
      <c r="G9" s="4"/>
    </row>
    <row r="10" spans="1:7" ht="15.75" x14ac:dyDescent="0.25">
      <c r="A10" s="25" t="s">
        <v>5</v>
      </c>
      <c r="B10" s="26"/>
      <c r="C10" s="27"/>
      <c r="D10" s="17">
        <f>SUM(D9:D9)</f>
        <v>21267400</v>
      </c>
      <c r="E10" s="17">
        <f>SUM(E9:E9)</f>
        <v>1357493.62</v>
      </c>
      <c r="F10" s="17">
        <f>SUM(F9:F9)</f>
        <v>22624893.620000001</v>
      </c>
      <c r="G10" s="5">
        <f>SUM(G9:G9)</f>
        <v>0</v>
      </c>
    </row>
    <row r="11" spans="1:7" s="9" customFormat="1" ht="94.5" x14ac:dyDescent="0.25">
      <c r="A11" s="20">
        <v>3</v>
      </c>
      <c r="B11" s="21" t="s">
        <v>15</v>
      </c>
      <c r="C11" s="18" t="s">
        <v>11</v>
      </c>
      <c r="D11" s="14">
        <v>4531300</v>
      </c>
      <c r="E11" s="14">
        <v>1850812.68</v>
      </c>
      <c r="F11" s="19">
        <f>D11+E11</f>
        <v>6382112.6799999997</v>
      </c>
      <c r="G11" s="11"/>
    </row>
    <row r="12" spans="1:7" ht="15.75" x14ac:dyDescent="0.25">
      <c r="A12" s="33" t="s">
        <v>5</v>
      </c>
      <c r="B12" s="34"/>
      <c r="C12" s="35"/>
      <c r="D12" s="5">
        <f>SUM(D11:D11)</f>
        <v>4531300</v>
      </c>
      <c r="E12" s="5">
        <f>SUM(E11:E11)</f>
        <v>1850812.68</v>
      </c>
      <c r="F12" s="5">
        <f>SUM(F11:F11)</f>
        <v>6382112.6799999997</v>
      </c>
      <c r="G12" s="5">
        <f>SUM(G11:G11)</f>
        <v>0</v>
      </c>
    </row>
    <row r="13" spans="1:7" ht="15.75" x14ac:dyDescent="0.25">
      <c r="A13" s="28" t="s">
        <v>1</v>
      </c>
      <c r="B13" s="29"/>
      <c r="C13" s="30"/>
      <c r="D13" s="6">
        <f>SUM(D12,D10,D8,)</f>
        <v>58647500</v>
      </c>
      <c r="E13" s="6">
        <f t="shared" ref="E13:G13" si="0">SUM(E12,E10,E8,)</f>
        <v>5305038.2148936167</v>
      </c>
      <c r="F13" s="6">
        <f t="shared" si="0"/>
        <v>63952538.214893624</v>
      </c>
      <c r="G13" s="6">
        <f t="shared" si="0"/>
        <v>1516763.99</v>
      </c>
    </row>
    <row r="14" spans="1:7" x14ac:dyDescent="0.25">
      <c r="A14" s="31"/>
      <c r="B14" s="31"/>
      <c r="C14" s="31"/>
    </row>
    <row r="20" spans="7:7" x14ac:dyDescent="0.25">
      <c r="G20" s="10"/>
    </row>
  </sheetData>
  <mergeCells count="6">
    <mergeCell ref="A2:G2"/>
    <mergeCell ref="A10:C10"/>
    <mergeCell ref="A13:C13"/>
    <mergeCell ref="A14:C14"/>
    <mergeCell ref="A8:C8"/>
    <mergeCell ref="A12:C12"/>
  </mergeCells>
  <pageMargins left="0.51181102362204722" right="0" top="0" bottom="0" header="0" footer="0"/>
  <pageSetup paperSize="9" scale="78" orientation="landscape" r:id="rId1"/>
  <headerFooter>
    <oddHeader>&amp;R&amp;"Times New Roman,обычный"&amp;8Приложение к письму № ____________ от ___________________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Федеральные деньги 2021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Кубышкина</dc:creator>
  <cp:lastModifiedBy>Большакова О.А.</cp:lastModifiedBy>
  <cp:lastPrinted>2021-03-31T13:22:32Z</cp:lastPrinted>
  <dcterms:created xsi:type="dcterms:W3CDTF">2019-03-21T11:25:26Z</dcterms:created>
  <dcterms:modified xsi:type="dcterms:W3CDTF">2021-06-30T09:55:55Z</dcterms:modified>
</cp:coreProperties>
</file>